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3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naverbrugge/Documents/"/>
    </mc:Choice>
  </mc:AlternateContent>
  <xr:revisionPtr revIDLastSave="0" documentId="8_{1DE62739-9DDB-7648-863B-D79620238D8C}" xr6:coauthVersionLast="47" xr6:coauthVersionMax="47" xr10:uidLastSave="{00000000-0000-0000-0000-000000000000}"/>
  <workbookProtection workbookAlgorithmName="SHA-512" workbookHashValue="hB8HA1993l4H5aD+VDz5XklQ5KiwjoqvyrgVphe+4eOWN8DYEFV0OSETx7CZoJRrDEV0/zPrLonmFWKId0biZA==" workbookSaltValue="kQwfPL6buArUe95gkw+6RA==" workbookSpinCount="100000" lockStructure="1"/>
  <bookViews>
    <workbookView xWindow="1720" yWindow="500" windowWidth="27080" windowHeight="17500" xr2:uid="{EE6C4774-2148-4380-853C-50C421500FCE}"/>
  </bookViews>
  <sheets>
    <sheet name="Glare beoordelingsmodel" sheetId="1" r:id="rId1"/>
  </sheets>
  <definedNames>
    <definedName name="Rve">'Glare beoordelingsmodel'!$E$17</definedName>
    <definedName name="Rvi">'Glare beoordelingsmodel'!$E$13</definedName>
    <definedName name="Tv">'Glare beoordelingsmodel'!$E$12</definedName>
    <definedName name="Tvn_diff">'Glare beoordelingsmodel'!$E$15</definedName>
    <definedName name="Tvn_n">'Glare beoordelingsmodel'!$E$16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3" i="1" l="1"/>
  <c r="J22" i="1"/>
  <c r="J13" i="1"/>
  <c r="J12" i="1"/>
  <c r="J15" i="1"/>
  <c r="J25" i="1"/>
</calcChain>
</file>

<file path=xl/sharedStrings.xml><?xml version="1.0" encoding="utf-8"?>
<sst xmlns="http://schemas.openxmlformats.org/spreadsheetml/2006/main" count="63" uniqueCount="47">
  <si>
    <t>Model: 3 feb 2023</t>
  </si>
  <si>
    <t>Versie: 2.0</t>
  </si>
  <si>
    <t>Glare control - Classificatie conform NEN-EN 14501:2021**</t>
  </si>
  <si>
    <t>Diffuse transmissie van de combinatie glas en binnenzonwering</t>
  </si>
  <si>
    <t xml:space="preserve">Klasse indeling van combinatie  glas en zonwering </t>
  </si>
  <si>
    <t>(**) Indien de cut-off angle van de lichtwering &lt; 65 graden bedraagt (bepaald conform EN 14500:2021), mag de glare control klasse van lichtweringen in het grijs gekleurde vlak met 1 klasse worden verhoogd (ter illustratie: klasse 3 wordt klasse 4)</t>
  </si>
  <si>
    <t>Diffuse transmissie van de combinatie glas en buitenzonwering</t>
  </si>
  <si>
    <t>DGBC beoordelingsmodel voor Glare Control van de combinatie Glas en Binnenzonwering bij Utiliteitsbouw</t>
  </si>
  <si>
    <t>Voor het bepalen van de resulterende lichttransmissies zijn formule 6 en 7 gebruikt uit NEN-EN ISO 52022-1:2017:</t>
  </si>
  <si>
    <t>Bij binnenzonwering:</t>
  </si>
  <si>
    <t>Bij buitenzonwering:</t>
  </si>
  <si>
    <t>Binnenzonwering</t>
  </si>
  <si>
    <t>Glas gegevens</t>
  </si>
  <si>
    <t>Transmisie visueel</t>
  </si>
  <si>
    <t>Reflectie Interieur zijde</t>
  </si>
  <si>
    <t>Binnenzonwering gegevens</t>
  </si>
  <si>
    <t>Transmissie visueel Diffuus</t>
  </si>
  <si>
    <t>Transmissie visueel Direct (*)</t>
  </si>
  <si>
    <t>Reflectie Visueel exterieurzijde</t>
  </si>
  <si>
    <t>Buitenzonwering</t>
  </si>
  <si>
    <t>Reflectie Exterieur zijde</t>
  </si>
  <si>
    <t>Reflectie Visueel interieurzijde</t>
  </si>
  <si>
    <r>
      <t>τ</t>
    </r>
    <r>
      <rPr>
        <vertAlign val="subscript"/>
        <sz val="11"/>
        <color indexed="8"/>
        <rFont val="Calibri"/>
        <family val="2"/>
      </rPr>
      <t>v, n-dif</t>
    </r>
  </si>
  <si>
    <r>
      <t>τ</t>
    </r>
    <r>
      <rPr>
        <vertAlign val="subscript"/>
        <sz val="11"/>
        <color theme="1"/>
        <rFont val="Calibri"/>
        <family val="2"/>
      </rPr>
      <t>v, n-n</t>
    </r>
  </si>
  <si>
    <r>
      <t>τ</t>
    </r>
    <r>
      <rPr>
        <vertAlign val="subscript"/>
        <sz val="11"/>
        <color theme="1"/>
        <rFont val="Calibri"/>
        <family val="2"/>
      </rPr>
      <t>v, n-n</t>
    </r>
    <r>
      <rPr>
        <sz val="11"/>
        <color theme="1"/>
        <rFont val="Calibri"/>
        <family val="2"/>
      </rPr>
      <t xml:space="preserve"> = 
0,00</t>
    </r>
  </si>
  <si>
    <r>
      <t>0,00 
&lt; τ</t>
    </r>
    <r>
      <rPr>
        <vertAlign val="subscript"/>
        <sz val="11"/>
        <color theme="1"/>
        <rFont val="Calibri"/>
        <family val="2"/>
      </rPr>
      <t>v, n-n</t>
    </r>
    <r>
      <rPr>
        <sz val="11"/>
        <color theme="1"/>
        <rFont val="Calibri"/>
        <family val="2"/>
      </rPr>
      <t xml:space="preserve"> ≤ 
0,01</t>
    </r>
  </si>
  <si>
    <r>
      <t>0,01 
&lt; τ</t>
    </r>
    <r>
      <rPr>
        <vertAlign val="subscript"/>
        <sz val="11"/>
        <color theme="1"/>
        <rFont val="Calibri"/>
        <family val="2"/>
      </rPr>
      <t>v, n-n</t>
    </r>
    <r>
      <rPr>
        <sz val="11"/>
        <color theme="1"/>
        <rFont val="Calibri"/>
        <family val="2"/>
      </rPr>
      <t xml:space="preserve"> ≤ 
0,02</t>
    </r>
  </si>
  <si>
    <r>
      <t>0,02 
&lt; τ</t>
    </r>
    <r>
      <rPr>
        <vertAlign val="subscript"/>
        <sz val="11"/>
        <color theme="1"/>
        <rFont val="Calibri"/>
        <family val="2"/>
      </rPr>
      <t>v, n-n</t>
    </r>
    <r>
      <rPr>
        <sz val="11"/>
        <color theme="1"/>
        <rFont val="Calibri"/>
        <family val="2"/>
      </rPr>
      <t xml:space="preserve"> ≤ 
0,03</t>
    </r>
  </si>
  <si>
    <r>
      <t>0,03 
&lt; τ</t>
    </r>
    <r>
      <rPr>
        <vertAlign val="subscript"/>
        <sz val="11"/>
        <color theme="1"/>
        <rFont val="Calibri"/>
        <family val="2"/>
      </rPr>
      <t>v, n-n</t>
    </r>
    <r>
      <rPr>
        <sz val="11"/>
        <color theme="1"/>
        <rFont val="Calibri"/>
        <family val="2"/>
      </rPr>
      <t xml:space="preserve"> ≤ 
0,05</t>
    </r>
  </si>
  <si>
    <r>
      <t>τ</t>
    </r>
    <r>
      <rPr>
        <vertAlign val="subscript"/>
        <sz val="11"/>
        <color theme="1"/>
        <rFont val="Calibri"/>
        <family val="2"/>
      </rPr>
      <t>v, n-n</t>
    </r>
    <r>
      <rPr>
        <sz val="11"/>
        <color theme="1"/>
        <rFont val="Calibri"/>
        <family val="2"/>
      </rPr>
      <t xml:space="preserve"> &gt; 
0,05</t>
    </r>
  </si>
  <si>
    <r>
      <t>τ</t>
    </r>
    <r>
      <rPr>
        <vertAlign val="subscript"/>
        <sz val="11"/>
        <color theme="1"/>
        <rFont val="Calibri"/>
        <family val="2"/>
      </rPr>
      <t>v, n-dif</t>
    </r>
    <r>
      <rPr>
        <sz val="11"/>
        <color theme="1"/>
        <rFont val="Calibri"/>
        <family val="2"/>
      </rPr>
      <t xml:space="preserve"> ≤ 0,03</t>
    </r>
  </si>
  <si>
    <r>
      <t>0,03 &lt; τ</t>
    </r>
    <r>
      <rPr>
        <vertAlign val="subscript"/>
        <sz val="11"/>
        <color theme="1"/>
        <rFont val="Calibri"/>
        <family val="2"/>
      </rPr>
      <t>v, n-dif</t>
    </r>
    <r>
      <rPr>
        <sz val="11"/>
        <color theme="1"/>
        <rFont val="Calibri"/>
        <family val="2"/>
      </rPr>
      <t xml:space="preserve"> ≤ 0,06</t>
    </r>
  </si>
  <si>
    <r>
      <t>0,06 &lt; τ</t>
    </r>
    <r>
      <rPr>
        <vertAlign val="subscript"/>
        <sz val="11"/>
        <color theme="1"/>
        <rFont val="Calibri"/>
        <family val="2"/>
      </rPr>
      <t>v, n-dif</t>
    </r>
    <r>
      <rPr>
        <sz val="11"/>
        <color theme="1"/>
        <rFont val="Calibri"/>
        <family val="2"/>
      </rPr>
      <t xml:space="preserve"> ≤ 0,10</t>
    </r>
  </si>
  <si>
    <r>
      <t xml:space="preserve">Resulterende </t>
    </r>
    <r>
      <rPr>
        <u/>
        <sz val="11"/>
        <color indexed="8"/>
        <rFont val="Calibri"/>
        <family val="2"/>
      </rPr>
      <t>diffuse</t>
    </r>
    <r>
      <rPr>
        <sz val="11"/>
        <color indexed="8"/>
        <rFont val="Calibri"/>
        <family val="2"/>
      </rPr>
      <t xml:space="preserve"> lichttransmissie</t>
    </r>
  </si>
  <si>
    <r>
      <t>τ</t>
    </r>
    <r>
      <rPr>
        <vertAlign val="subscript"/>
        <sz val="11"/>
        <color theme="1"/>
        <rFont val="Calibri"/>
        <family val="2"/>
      </rPr>
      <t>v, n-dif</t>
    </r>
  </si>
  <si>
    <r>
      <t>0,10 &lt; τ</t>
    </r>
    <r>
      <rPr>
        <vertAlign val="subscript"/>
        <sz val="11"/>
        <color theme="1"/>
        <rFont val="Calibri"/>
        <family val="2"/>
      </rPr>
      <t>v, n-dif</t>
    </r>
    <r>
      <rPr>
        <sz val="11"/>
        <color theme="1"/>
        <rFont val="Calibri"/>
        <family val="2"/>
      </rPr>
      <t xml:space="preserve"> ≤ 0,15</t>
    </r>
  </si>
  <si>
    <r>
      <t xml:space="preserve">Resulterende </t>
    </r>
    <r>
      <rPr>
        <u/>
        <sz val="11"/>
        <color indexed="8"/>
        <rFont val="Calibri"/>
        <family val="2"/>
      </rPr>
      <t>directe</t>
    </r>
    <r>
      <rPr>
        <sz val="11"/>
        <color indexed="8"/>
        <rFont val="Calibri"/>
        <family val="2"/>
      </rPr>
      <t xml:space="preserve"> lichttransmissie</t>
    </r>
  </si>
  <si>
    <r>
      <t>0,15 &lt; τ</t>
    </r>
    <r>
      <rPr>
        <vertAlign val="subscript"/>
        <sz val="11"/>
        <color theme="1"/>
        <rFont val="Calibri"/>
        <family val="2"/>
      </rPr>
      <t>v, n-dif</t>
    </r>
    <r>
      <rPr>
        <sz val="11"/>
        <color theme="1"/>
        <rFont val="Calibri"/>
        <family val="2"/>
      </rPr>
      <t xml:space="preserve"> ≤ 0,20</t>
    </r>
  </si>
  <si>
    <r>
      <t>0,20 &lt; τ</t>
    </r>
    <r>
      <rPr>
        <vertAlign val="subscript"/>
        <sz val="11"/>
        <color theme="1"/>
        <rFont val="Calibri"/>
        <family val="2"/>
      </rPr>
      <t>v, n-dif</t>
    </r>
    <r>
      <rPr>
        <sz val="11"/>
        <color theme="1"/>
        <rFont val="Calibri"/>
        <family val="2"/>
      </rPr>
      <t xml:space="preserve"> ≤ 0,25</t>
    </r>
  </si>
  <si>
    <r>
      <t>0,25 &lt; τ</t>
    </r>
    <r>
      <rPr>
        <vertAlign val="subscript"/>
        <sz val="11"/>
        <color theme="1"/>
        <rFont val="Calibri"/>
        <family val="2"/>
      </rPr>
      <t>v, n-dif</t>
    </r>
    <r>
      <rPr>
        <sz val="11"/>
        <color theme="1"/>
        <rFont val="Calibri"/>
        <family val="2"/>
      </rPr>
      <t xml:space="preserve"> </t>
    </r>
  </si>
  <si>
    <r>
      <t>(*) Theoretisch is de opennessfactor van doek gelijk aan τ</t>
    </r>
    <r>
      <rPr>
        <i/>
        <vertAlign val="subscript"/>
        <sz val="11"/>
        <color theme="1"/>
        <rFont val="Calibri"/>
        <family val="2"/>
      </rPr>
      <t>v, n-n</t>
    </r>
    <r>
      <rPr>
        <i/>
        <sz val="11"/>
        <color theme="1"/>
        <rFont val="Calibri"/>
        <family val="2"/>
      </rPr>
      <t>. Dit dient echter bepaald te worden middels een fotospectrische meting omdat er in de praktijk vaak grote verschillen zijn.</t>
    </r>
  </si>
  <si>
    <r>
      <t>τ</t>
    </r>
    <r>
      <rPr>
        <vertAlign val="subscript"/>
        <sz val="11"/>
        <color theme="1"/>
        <rFont val="Calibri"/>
        <family val="2"/>
      </rPr>
      <t>v</t>
    </r>
  </si>
  <si>
    <r>
      <t>ρ'</t>
    </r>
    <r>
      <rPr>
        <vertAlign val="subscript"/>
        <sz val="11"/>
        <color theme="1"/>
        <rFont val="Calibri"/>
        <family val="2"/>
      </rPr>
      <t>v</t>
    </r>
  </si>
  <si>
    <r>
      <t>ρ</t>
    </r>
    <r>
      <rPr>
        <vertAlign val="subscript"/>
        <sz val="11"/>
        <color theme="1"/>
        <rFont val="Calibri"/>
        <family val="2"/>
      </rPr>
      <t>v,B</t>
    </r>
  </si>
  <si>
    <r>
      <t>ρ</t>
    </r>
    <r>
      <rPr>
        <vertAlign val="subscript"/>
        <sz val="11"/>
        <color theme="1"/>
        <rFont val="Calibri"/>
        <family val="2"/>
      </rPr>
      <t>v</t>
    </r>
  </si>
  <si>
    <r>
      <t>ρ'</t>
    </r>
    <r>
      <rPr>
        <vertAlign val="subscript"/>
        <sz val="11"/>
        <color theme="1"/>
        <rFont val="Calibri"/>
        <family val="2"/>
      </rPr>
      <t>v,B</t>
    </r>
  </si>
  <si>
    <t>Buitenzonwering gegevens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</si>
</sst>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0" x14ac:knownFonts="1">
    <font>
      <sz val="10"/>
      <color theme="1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name val="Calibri"/>
      <family val="2"/>
    </font>
    <font>
      <vertAlign val="subscript"/>
      <sz val="11"/>
      <color indexed="8"/>
      <name val="Calibri"/>
      <family val="2"/>
    </font>
    <font>
      <vertAlign val="subscript"/>
      <sz val="11"/>
      <color theme="1"/>
      <name val="Calibri"/>
      <family val="2"/>
    </font>
    <font>
      <u/>
      <sz val="11"/>
      <color indexed="8"/>
      <name val="Calibri"/>
      <family val="2"/>
    </font>
    <font>
      <sz val="11"/>
      <color indexed="8"/>
      <name val="Calibri"/>
      <family val="2"/>
    </font>
    <font>
      <i/>
      <sz val="11"/>
      <color theme="1"/>
      <name val="Calibri"/>
      <family val="2"/>
    </font>
    <font>
      <i/>
      <vertAlign val="subscript"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 applyAlignment="1">
      <alignment vertical="center"/>
    </xf>
    <xf numFmtId="0" fontId="1" fillId="3" borderId="0" xfId="0" applyFont="1" applyFill="1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1" fillId="2" borderId="9" xfId="0" applyFont="1" applyFill="1" applyBorder="1"/>
    <xf numFmtId="164" fontId="2" fillId="2" borderId="0" xfId="0" applyNumberFormat="1" applyFont="1" applyFill="1"/>
    <xf numFmtId="0" fontId="1" fillId="0" borderId="10" xfId="0" applyFont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1" fillId="2" borderId="12" xfId="0" applyFont="1" applyFill="1" applyBorder="1" applyAlignment="1">
      <alignment horizontal="left" vertical="top" wrapText="1"/>
    </xf>
    <xf numFmtId="0" fontId="1" fillId="2" borderId="13" xfId="0" applyFont="1" applyFill="1" applyBorder="1" applyAlignment="1">
      <alignment horizontal="left" vertical="top" wrapText="1"/>
    </xf>
    <xf numFmtId="0" fontId="1" fillId="2" borderId="14" xfId="0" applyFont="1" applyFill="1" applyBorder="1" applyAlignment="1">
      <alignment horizontal="left" vertical="top" wrapText="1"/>
    </xf>
    <xf numFmtId="0" fontId="1" fillId="2" borderId="12" xfId="0" applyFont="1" applyFill="1" applyBorder="1"/>
    <xf numFmtId="0" fontId="1" fillId="2" borderId="13" xfId="0" applyFont="1" applyFill="1" applyBorder="1"/>
    <xf numFmtId="0" fontId="1" fillId="2" borderId="14" xfId="0" applyFont="1" applyFill="1" applyBorder="1"/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164" fontId="1" fillId="0" borderId="0" xfId="0" applyNumberFormat="1" applyFont="1"/>
    <xf numFmtId="0" fontId="1" fillId="0" borderId="0" xfId="0" applyFont="1" applyProtection="1">
      <protection locked="0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8" fillId="0" borderId="11" xfId="0" applyFont="1" applyBorder="1" applyAlignment="1">
      <alignment horizontal="left" vertical="center" wrapText="1"/>
    </xf>
    <xf numFmtId="0" fontId="1" fillId="0" borderId="11" xfId="0" applyFont="1" applyBorder="1" applyAlignment="1">
      <alignment wrapText="1"/>
    </xf>
    <xf numFmtId="0" fontId="1" fillId="0" borderId="0" xfId="0" applyFont="1" applyAlignment="1">
      <alignment wrapText="1"/>
    </xf>
    <xf numFmtId="0" fontId="8" fillId="2" borderId="6" xfId="0" applyFont="1" applyFill="1" applyBorder="1" applyAlignment="1">
      <alignment horizontal="left" vertical="center" wrapText="1"/>
    </xf>
    <xf numFmtId="0" fontId="0" fillId="2" borderId="6" xfId="0" applyFill="1" applyBorder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21344</xdr:colOff>
      <xdr:row>5</xdr:row>
      <xdr:rowOff>93073</xdr:rowOff>
    </xdr:from>
    <xdr:to>
      <xdr:col>2</xdr:col>
      <xdr:colOff>934229</xdr:colOff>
      <xdr:row>8</xdr:row>
      <xdr:rowOff>111835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FF1C850-C39F-48E4-AE49-783E3DAAF6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3284" y="954133"/>
          <a:ext cx="1512960" cy="582642"/>
        </a:xfrm>
        <a:prstGeom prst="rect">
          <a:avLst/>
        </a:prstGeom>
      </xdr:spPr>
    </xdr:pic>
    <xdr:clientData/>
  </xdr:twoCellAnchor>
  <xdr:twoCellAnchor editAs="oneCell">
    <xdr:from>
      <xdr:col>3</xdr:col>
      <xdr:colOff>7620</xdr:colOff>
      <xdr:row>5</xdr:row>
      <xdr:rowOff>30480</xdr:rowOff>
    </xdr:from>
    <xdr:to>
      <xdr:col>5</xdr:col>
      <xdr:colOff>358335</xdr:colOff>
      <xdr:row>8</xdr:row>
      <xdr:rowOff>35508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053A6DE-4198-40AD-BED5-B3A570B7D4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108960" y="960120"/>
          <a:ext cx="1573725" cy="56890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3</xdr:col>
      <xdr:colOff>20095</xdr:colOff>
      <xdr:row>35</xdr:row>
      <xdr:rowOff>16364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F84F4EC-DC18-47EB-A387-ADBBE428D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6141720"/>
          <a:ext cx="2508026" cy="926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2022 Thema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633391-C1C6-4C1C-958F-8737683DBEB4}">
  <dimension ref="A1:W30"/>
  <sheetViews>
    <sheetView tabSelected="1" zoomScale="70" zoomScaleNormal="70" workbookViewId="0">
      <selection activeCell="E12" sqref="E12"/>
    </sheetView>
  </sheetViews>
  <sheetFormatPr baseColWidth="10" defaultColWidth="8.83203125" defaultRowHeight="15" x14ac:dyDescent="0.2"/>
  <cols>
    <col min="1" max="1" width="2.1640625" style="5" customWidth="1"/>
    <col min="2" max="2" width="8.83203125" style="5"/>
    <col min="3" max="3" width="27.5" style="5" customWidth="1"/>
    <col min="4" max="6" width="8.83203125" style="5"/>
    <col min="7" max="7" width="2.6640625" style="5" customWidth="1"/>
    <col min="8" max="8" width="8.83203125" style="5"/>
    <col min="9" max="9" width="31.33203125" style="5" customWidth="1"/>
    <col min="10" max="12" width="8.83203125" style="5"/>
    <col min="13" max="13" width="2.5" style="5" customWidth="1"/>
    <col min="14" max="14" width="3" style="5" customWidth="1"/>
    <col min="15" max="15" width="21.1640625" style="5" customWidth="1"/>
    <col min="16" max="17" width="0" style="5" hidden="1" customWidth="1"/>
    <col min="18" max="23" width="15.83203125" style="5" customWidth="1"/>
    <col min="24" max="16384" width="8.83203125" style="5"/>
  </cols>
  <sheetData>
    <row r="1" spans="1:23" x14ac:dyDescent="0.2">
      <c r="A1" s="1"/>
      <c r="B1" s="2" t="s">
        <v>7</v>
      </c>
      <c r="C1" s="3"/>
      <c r="D1" s="1"/>
      <c r="E1" s="1"/>
      <c r="F1" s="1"/>
      <c r="G1" s="1"/>
      <c r="H1" s="1"/>
      <c r="I1" s="1"/>
      <c r="J1" s="1"/>
      <c r="K1" s="1" t="s">
        <v>0</v>
      </c>
      <c r="L1" s="1"/>
      <c r="M1" s="1"/>
      <c r="N1" s="4"/>
    </row>
    <row r="2" spans="1:23" x14ac:dyDescent="0.2">
      <c r="A2" s="1"/>
      <c r="B2" s="2"/>
      <c r="C2" s="3"/>
      <c r="D2" s="1"/>
      <c r="E2" s="1"/>
      <c r="F2" s="1"/>
      <c r="G2" s="1"/>
      <c r="H2" s="1"/>
      <c r="I2" s="1"/>
      <c r="J2" s="1"/>
      <c r="K2" s="1"/>
      <c r="L2" s="1"/>
      <c r="M2" s="1"/>
      <c r="N2" s="4"/>
    </row>
    <row r="3" spans="1:23" x14ac:dyDescent="0.2">
      <c r="A3" s="1"/>
      <c r="B3" s="1" t="s">
        <v>8</v>
      </c>
      <c r="C3" s="3"/>
      <c r="D3" s="1"/>
      <c r="E3" s="1"/>
      <c r="F3" s="3"/>
      <c r="G3" s="3"/>
      <c r="H3" s="1"/>
      <c r="I3" s="1"/>
      <c r="J3" s="1"/>
      <c r="K3" s="1" t="s">
        <v>1</v>
      </c>
      <c r="L3" s="1"/>
      <c r="M3" s="1"/>
      <c r="N3" s="4"/>
    </row>
    <row r="4" spans="1:23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4"/>
      <c r="O4" s="6" t="s">
        <v>2</v>
      </c>
      <c r="P4" s="6"/>
      <c r="Q4" s="6"/>
    </row>
    <row r="5" spans="1:23" ht="17" x14ac:dyDescent="0.2">
      <c r="A5" s="1"/>
      <c r="B5" s="1" t="s">
        <v>9</v>
      </c>
      <c r="C5" s="1"/>
      <c r="D5" s="1" t="s">
        <v>10</v>
      </c>
      <c r="E5" s="1"/>
      <c r="F5" s="1"/>
      <c r="G5" s="1"/>
      <c r="H5" s="1"/>
      <c r="I5" s="1"/>
      <c r="J5" s="1"/>
      <c r="K5" s="1"/>
      <c r="L5" s="1"/>
      <c r="M5" s="1"/>
      <c r="N5" s="4"/>
      <c r="O5" s="30" t="s">
        <v>22</v>
      </c>
      <c r="P5" s="8"/>
      <c r="Q5" s="8"/>
      <c r="R5" s="31" t="s">
        <v>23</v>
      </c>
      <c r="S5" s="32"/>
      <c r="T5" s="32"/>
      <c r="U5" s="32"/>
      <c r="V5" s="32"/>
      <c r="W5" s="33"/>
    </row>
    <row r="6" spans="1:23" ht="50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4"/>
      <c r="O6" s="30"/>
      <c r="P6" s="7"/>
      <c r="Q6" s="7"/>
      <c r="R6" s="9" t="s">
        <v>24</v>
      </c>
      <c r="S6" s="9" t="s">
        <v>25</v>
      </c>
      <c r="T6" s="9" t="s">
        <v>26</v>
      </c>
      <c r="U6" s="9" t="s">
        <v>27</v>
      </c>
      <c r="V6" s="9" t="s">
        <v>28</v>
      </c>
      <c r="W6" s="9" t="s">
        <v>29</v>
      </c>
    </row>
    <row r="7" spans="1:23" hidden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4"/>
      <c r="O7" s="7"/>
      <c r="P7" s="7"/>
      <c r="Q7" s="7"/>
      <c r="R7" s="9">
        <v>0</v>
      </c>
      <c r="S7" s="9">
        <v>1.0000000000000001E-5</v>
      </c>
      <c r="T7" s="9">
        <v>1.001E-2</v>
      </c>
      <c r="U7" s="9">
        <v>2.001E-2</v>
      </c>
      <c r="V7" s="9">
        <v>3.0009999999999998E-2</v>
      </c>
      <c r="W7" s="9">
        <v>5.0009999999999999E-2</v>
      </c>
    </row>
    <row r="8" spans="1:23" hidden="1" x14ac:dyDescent="0.2">
      <c r="A8" s="1"/>
      <c r="B8" s="2" t="s">
        <v>11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4"/>
      <c r="O8" s="7"/>
      <c r="P8" s="7"/>
      <c r="Q8" s="7"/>
      <c r="R8" s="9">
        <v>1</v>
      </c>
      <c r="S8" s="9">
        <v>2</v>
      </c>
      <c r="T8" s="9">
        <v>3</v>
      </c>
      <c r="U8" s="9">
        <v>4</v>
      </c>
      <c r="V8" s="9">
        <v>5</v>
      </c>
      <c r="W8" s="9">
        <v>6</v>
      </c>
    </row>
    <row r="9" spans="1:23" ht="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4"/>
      <c r="O9" s="7" t="s">
        <v>30</v>
      </c>
      <c r="P9" s="7">
        <v>0</v>
      </c>
      <c r="Q9" s="7">
        <v>1</v>
      </c>
      <c r="R9" s="7">
        <v>4</v>
      </c>
      <c r="S9" s="7">
        <v>4</v>
      </c>
      <c r="T9" s="10">
        <v>3</v>
      </c>
      <c r="U9" s="10">
        <v>3</v>
      </c>
      <c r="V9" s="7">
        <v>1</v>
      </c>
      <c r="W9" s="7">
        <v>0</v>
      </c>
    </row>
    <row r="10" spans="1:23" ht="18" thickBot="1" x14ac:dyDescent="0.25">
      <c r="A10" s="1"/>
      <c r="B10" s="2" t="s">
        <v>11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4"/>
      <c r="O10" s="7" t="s">
        <v>31</v>
      </c>
      <c r="P10" s="7">
        <v>3.0009999999999998E-2</v>
      </c>
      <c r="Q10" s="7">
        <v>2</v>
      </c>
      <c r="R10" s="7">
        <v>4</v>
      </c>
      <c r="S10" s="11">
        <v>3</v>
      </c>
      <c r="T10" s="10">
        <v>2</v>
      </c>
      <c r="U10" s="10">
        <v>2</v>
      </c>
      <c r="V10" s="7">
        <v>1</v>
      </c>
      <c r="W10" s="7">
        <v>0</v>
      </c>
    </row>
    <row r="11" spans="1:23" ht="17" x14ac:dyDescent="0.2">
      <c r="A11" s="1"/>
      <c r="B11" s="12" t="s">
        <v>12</v>
      </c>
      <c r="C11" s="13"/>
      <c r="D11" s="13"/>
      <c r="E11" s="13"/>
      <c r="F11" s="14"/>
      <c r="G11" s="12"/>
      <c r="H11" s="13" t="s">
        <v>3</v>
      </c>
      <c r="I11" s="13"/>
      <c r="J11" s="13"/>
      <c r="K11" s="13"/>
      <c r="L11" s="14"/>
      <c r="M11" s="1"/>
      <c r="N11" s="4"/>
      <c r="O11" s="7" t="s">
        <v>32</v>
      </c>
      <c r="P11" s="7">
        <v>6.0010000000000001E-2</v>
      </c>
      <c r="Q11" s="7">
        <v>3</v>
      </c>
      <c r="R11" s="7">
        <v>4</v>
      </c>
      <c r="S11" s="11">
        <v>3</v>
      </c>
      <c r="T11" s="10">
        <v>2</v>
      </c>
      <c r="U11" s="10">
        <v>1</v>
      </c>
      <c r="V11" s="7">
        <v>0</v>
      </c>
      <c r="W11" s="7">
        <v>0</v>
      </c>
    </row>
    <row r="12" spans="1:23" ht="17" x14ac:dyDescent="0.25">
      <c r="A12" s="1"/>
      <c r="B12" s="15"/>
      <c r="C12" s="1" t="s">
        <v>13</v>
      </c>
      <c r="D12" s="1" t="s">
        <v>41</v>
      </c>
      <c r="E12" s="29">
        <v>0.56999999999999995</v>
      </c>
      <c r="F12" s="16"/>
      <c r="G12" s="15"/>
      <c r="H12" s="1"/>
      <c r="I12" s="1" t="s">
        <v>33</v>
      </c>
      <c r="J12" s="17">
        <f>E12*E15/(1-E13*E17)</f>
        <v>2.7121625352419035E-2</v>
      </c>
      <c r="K12" s="1"/>
      <c r="L12" s="16" t="s">
        <v>34</v>
      </c>
      <c r="M12" s="1"/>
      <c r="N12" s="4"/>
      <c r="O12" s="7" t="s">
        <v>35</v>
      </c>
      <c r="P12" s="7">
        <v>0.10001</v>
      </c>
      <c r="Q12" s="7">
        <v>4</v>
      </c>
      <c r="R12" s="7">
        <v>3</v>
      </c>
      <c r="S12" s="11">
        <v>2</v>
      </c>
      <c r="T12" s="10">
        <v>1</v>
      </c>
      <c r="U12" s="10">
        <v>1</v>
      </c>
      <c r="V12" s="18">
        <v>0</v>
      </c>
      <c r="W12" s="7">
        <v>0</v>
      </c>
    </row>
    <row r="13" spans="1:23" ht="17" x14ac:dyDescent="0.25">
      <c r="A13" s="1"/>
      <c r="B13" s="15"/>
      <c r="C13" s="1" t="s">
        <v>14</v>
      </c>
      <c r="D13" s="1" t="s">
        <v>42</v>
      </c>
      <c r="E13" s="29">
        <v>0.36459999999999998</v>
      </c>
      <c r="F13" s="16"/>
      <c r="G13" s="15"/>
      <c r="H13" s="1"/>
      <c r="I13" s="1" t="s">
        <v>36</v>
      </c>
      <c r="J13" s="17">
        <f>E12*E16/(1-E13*E17)</f>
        <v>1.7822782374446795E-2</v>
      </c>
      <c r="K13" s="1"/>
      <c r="L13" s="16" t="s">
        <v>23</v>
      </c>
      <c r="M13" s="1"/>
      <c r="N13" s="4"/>
      <c r="O13" s="7" t="s">
        <v>37</v>
      </c>
      <c r="P13" s="7">
        <v>0.15001</v>
      </c>
      <c r="Q13" s="7">
        <v>5</v>
      </c>
      <c r="R13" s="7">
        <v>2</v>
      </c>
      <c r="S13" s="7">
        <v>2</v>
      </c>
      <c r="T13" s="7">
        <v>1</v>
      </c>
      <c r="U13" s="7">
        <v>1</v>
      </c>
      <c r="V13" s="7">
        <v>0</v>
      </c>
      <c r="W13" s="7">
        <v>0</v>
      </c>
    </row>
    <row r="14" spans="1:23" ht="17" x14ac:dyDescent="0.2">
      <c r="A14" s="1"/>
      <c r="B14" s="15" t="s">
        <v>15</v>
      </c>
      <c r="C14" s="1"/>
      <c r="D14" s="1"/>
      <c r="E14" s="1"/>
      <c r="F14" s="16"/>
      <c r="G14" s="15"/>
      <c r="H14" s="1"/>
      <c r="I14" s="1" t="s">
        <v>4</v>
      </c>
      <c r="J14" s="1"/>
      <c r="K14" s="1"/>
      <c r="L14" s="16"/>
      <c r="M14" s="1"/>
      <c r="N14" s="4"/>
      <c r="O14" s="7" t="s">
        <v>38</v>
      </c>
      <c r="P14" s="7">
        <v>0.20000999999999999</v>
      </c>
      <c r="Q14" s="7">
        <v>6</v>
      </c>
      <c r="R14" s="7">
        <v>1</v>
      </c>
      <c r="S14" s="7">
        <v>1</v>
      </c>
      <c r="T14" s="7">
        <v>0</v>
      </c>
      <c r="U14" s="7">
        <v>0</v>
      </c>
      <c r="V14" s="7">
        <v>0</v>
      </c>
      <c r="W14" s="7">
        <v>0</v>
      </c>
    </row>
    <row r="15" spans="1:23" ht="17" x14ac:dyDescent="0.25">
      <c r="A15" s="1"/>
      <c r="B15" s="15"/>
      <c r="C15" s="1" t="s">
        <v>16</v>
      </c>
      <c r="D15" s="1" t="s">
        <v>34</v>
      </c>
      <c r="E15" s="29">
        <v>4.5499999999999999E-2</v>
      </c>
      <c r="F15" s="16"/>
      <c r="G15" s="15"/>
      <c r="H15" s="1"/>
      <c r="I15" s="1"/>
      <c r="J15" s="19">
        <f>INDEX(R9:W15,VLOOKUP(J12,P9:Q15,2,TRUE),HLOOKUP(J13,R7:W8,2,TRUE))</f>
        <v>3</v>
      </c>
      <c r="K15" s="1"/>
      <c r="L15" s="16"/>
      <c r="M15" s="1"/>
      <c r="N15" s="4"/>
      <c r="O15" s="7" t="s">
        <v>39</v>
      </c>
      <c r="P15" s="7">
        <v>0.25001000000000001</v>
      </c>
      <c r="Q15" s="7">
        <v>7</v>
      </c>
      <c r="R15" s="7">
        <v>0</v>
      </c>
      <c r="S15" s="7">
        <v>0</v>
      </c>
      <c r="T15" s="7">
        <v>0</v>
      </c>
      <c r="U15" s="7">
        <v>0</v>
      </c>
      <c r="V15" s="7">
        <v>0</v>
      </c>
      <c r="W15" s="7">
        <v>0</v>
      </c>
    </row>
    <row r="16" spans="1:23" ht="17" x14ac:dyDescent="0.25">
      <c r="A16" s="1"/>
      <c r="B16" s="15"/>
      <c r="C16" s="1" t="s">
        <v>17</v>
      </c>
      <c r="D16" s="1" t="s">
        <v>23</v>
      </c>
      <c r="E16" s="29">
        <v>2.9899999999999999E-2</v>
      </c>
      <c r="F16" s="16"/>
      <c r="G16" s="15"/>
      <c r="H16" s="1"/>
      <c r="I16" s="1"/>
      <c r="J16" s="1"/>
      <c r="K16" s="1"/>
      <c r="L16" s="16"/>
      <c r="M16" s="1"/>
      <c r="N16" s="4"/>
      <c r="O16" s="34" t="s">
        <v>5</v>
      </c>
      <c r="P16" s="35"/>
      <c r="Q16" s="35"/>
      <c r="R16" s="35"/>
      <c r="S16" s="35"/>
      <c r="T16" s="35"/>
      <c r="U16" s="35"/>
      <c r="V16" s="35"/>
      <c r="W16" s="35"/>
    </row>
    <row r="17" spans="1:23" ht="17" x14ac:dyDescent="0.25">
      <c r="A17" s="1"/>
      <c r="B17" s="15"/>
      <c r="C17" s="1" t="s">
        <v>18</v>
      </c>
      <c r="D17" s="1" t="s">
        <v>43</v>
      </c>
      <c r="E17" s="29">
        <v>0.12</v>
      </c>
      <c r="F17" s="16"/>
      <c r="G17" s="15"/>
      <c r="H17" s="1"/>
      <c r="I17" s="1"/>
      <c r="J17" s="1"/>
      <c r="K17" s="1"/>
      <c r="L17" s="16"/>
      <c r="M17" s="1"/>
      <c r="N17" s="4"/>
      <c r="O17" s="36"/>
      <c r="P17" s="36"/>
      <c r="Q17" s="36"/>
      <c r="R17" s="36"/>
      <c r="S17" s="36"/>
      <c r="T17" s="36"/>
      <c r="U17" s="36"/>
      <c r="V17" s="36"/>
      <c r="W17" s="36"/>
    </row>
    <row r="18" spans="1:23" ht="16" thickBot="1" x14ac:dyDescent="0.25">
      <c r="A18" s="1"/>
      <c r="B18" s="20"/>
      <c r="C18" s="21"/>
      <c r="D18" s="21"/>
      <c r="E18" s="21"/>
      <c r="F18" s="22"/>
      <c r="G18" s="23"/>
      <c r="H18" s="24"/>
      <c r="I18" s="24"/>
      <c r="J18" s="24"/>
      <c r="K18" s="24"/>
      <c r="L18" s="25"/>
      <c r="M18" s="1"/>
      <c r="N18" s="4"/>
      <c r="O18" s="26"/>
      <c r="P18" s="27"/>
      <c r="Q18" s="27"/>
    </row>
    <row r="19" spans="1:23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4"/>
      <c r="O19" s="26"/>
      <c r="P19" s="26"/>
      <c r="Q19" s="26"/>
    </row>
    <row r="20" spans="1:23" ht="16" thickBot="1" x14ac:dyDescent="0.25">
      <c r="A20" s="1"/>
      <c r="B20" s="2" t="s">
        <v>19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4"/>
      <c r="P20" s="26"/>
      <c r="Q20" s="26"/>
      <c r="S20" s="28"/>
    </row>
    <row r="21" spans="1:23" x14ac:dyDescent="0.2">
      <c r="A21" s="1"/>
      <c r="B21" s="12" t="s">
        <v>12</v>
      </c>
      <c r="C21" s="13"/>
      <c r="D21" s="13"/>
      <c r="E21" s="13"/>
      <c r="F21" s="14"/>
      <c r="G21" s="12"/>
      <c r="H21" s="13" t="s">
        <v>6</v>
      </c>
      <c r="I21" s="13"/>
      <c r="J21" s="13"/>
      <c r="K21" s="13"/>
      <c r="L21" s="14"/>
      <c r="M21" s="1"/>
      <c r="N21" s="4"/>
      <c r="P21" s="26"/>
      <c r="Q21" s="26"/>
      <c r="S21" s="28"/>
    </row>
    <row r="22" spans="1:23" ht="17" x14ac:dyDescent="0.25">
      <c r="A22" s="1"/>
      <c r="B22" s="15"/>
      <c r="C22" s="1" t="s">
        <v>13</v>
      </c>
      <c r="D22" s="1" t="s">
        <v>41</v>
      </c>
      <c r="E22" s="29">
        <v>0.56999999999999995</v>
      </c>
      <c r="F22" s="16"/>
      <c r="G22" s="15"/>
      <c r="H22" s="1"/>
      <c r="I22" s="1" t="s">
        <v>33</v>
      </c>
      <c r="J22" s="17">
        <f>E22*E25/(1-E23*E27)</f>
        <v>2.7121625352419035E-2</v>
      </c>
      <c r="K22" s="1"/>
      <c r="L22" s="16" t="s">
        <v>34</v>
      </c>
      <c r="M22" s="1"/>
      <c r="N22" s="4"/>
    </row>
    <row r="23" spans="1:23" ht="17" x14ac:dyDescent="0.25">
      <c r="A23" s="1"/>
      <c r="B23" s="15"/>
      <c r="C23" s="1" t="s">
        <v>20</v>
      </c>
      <c r="D23" s="1" t="s">
        <v>44</v>
      </c>
      <c r="E23" s="29">
        <v>0.36459999999999998</v>
      </c>
      <c r="F23" s="16"/>
      <c r="G23" s="15"/>
      <c r="H23" s="1"/>
      <c r="I23" s="1" t="s">
        <v>36</v>
      </c>
      <c r="J23" s="17">
        <f>E22*E26/(1-E23*E27)</f>
        <v>1.7822782374446795E-2</v>
      </c>
      <c r="K23" s="1"/>
      <c r="L23" s="16" t="s">
        <v>23</v>
      </c>
      <c r="M23" s="1"/>
      <c r="N23" s="4"/>
    </row>
    <row r="24" spans="1:23" x14ac:dyDescent="0.2">
      <c r="A24" s="1"/>
      <c r="B24" s="15" t="s">
        <v>46</v>
      </c>
      <c r="C24" s="1"/>
      <c r="D24" s="1"/>
      <c r="E24" s="1"/>
      <c r="F24" s="16"/>
      <c r="G24" s="15"/>
      <c r="H24" s="1"/>
      <c r="I24" s="1" t="s">
        <v>4</v>
      </c>
      <c r="J24" s="1"/>
      <c r="K24" s="1"/>
      <c r="L24" s="16"/>
      <c r="M24" s="1"/>
      <c r="N24" s="4"/>
    </row>
    <row r="25" spans="1:23" ht="17" x14ac:dyDescent="0.25">
      <c r="A25" s="1"/>
      <c r="B25" s="15"/>
      <c r="C25" s="1" t="s">
        <v>16</v>
      </c>
      <c r="D25" s="1" t="s">
        <v>34</v>
      </c>
      <c r="E25" s="29">
        <v>4.5499999999999999E-2</v>
      </c>
      <c r="F25" s="16"/>
      <c r="G25" s="15"/>
      <c r="H25" s="1"/>
      <c r="I25" s="1"/>
      <c r="J25" s="19">
        <f>INDEX(R9:W15,VLOOKUP(J22,P9:Q15,2,TRUE),HLOOKUP(J23,R7:W8,2,TRUE))</f>
        <v>3</v>
      </c>
      <c r="K25" s="1"/>
      <c r="L25" s="16"/>
      <c r="M25" s="1"/>
      <c r="N25" s="4"/>
    </row>
    <row r="26" spans="1:23" ht="17" x14ac:dyDescent="0.25">
      <c r="A26" s="1"/>
      <c r="B26" s="15"/>
      <c r="C26" s="1" t="s">
        <v>17</v>
      </c>
      <c r="D26" s="1" t="s">
        <v>23</v>
      </c>
      <c r="E26" s="29">
        <v>2.9899999999999999E-2</v>
      </c>
      <c r="F26" s="16"/>
      <c r="G26" s="15"/>
      <c r="H26" s="1"/>
      <c r="I26" s="1"/>
      <c r="J26" s="1"/>
      <c r="K26" s="1"/>
      <c r="L26" s="16"/>
      <c r="M26" s="1"/>
      <c r="N26" s="4"/>
    </row>
    <row r="27" spans="1:23" ht="17" x14ac:dyDescent="0.25">
      <c r="A27" s="1"/>
      <c r="B27" s="15"/>
      <c r="C27" s="1" t="s">
        <v>21</v>
      </c>
      <c r="D27" s="1" t="s">
        <v>45</v>
      </c>
      <c r="E27" s="29">
        <v>0.12</v>
      </c>
      <c r="F27" s="16"/>
      <c r="G27" s="15"/>
      <c r="H27" s="1"/>
      <c r="I27" s="1"/>
      <c r="J27" s="1"/>
      <c r="K27" s="1"/>
      <c r="L27" s="16"/>
      <c r="M27" s="1"/>
      <c r="N27" s="4"/>
    </row>
    <row r="28" spans="1:23" ht="16" thickBot="1" x14ac:dyDescent="0.25">
      <c r="A28" s="1"/>
      <c r="B28" s="20"/>
      <c r="C28" s="21"/>
      <c r="D28" s="21"/>
      <c r="E28" s="21"/>
      <c r="F28" s="22"/>
      <c r="G28" s="23"/>
      <c r="H28" s="24"/>
      <c r="I28" s="24"/>
      <c r="J28" s="24"/>
      <c r="K28" s="24"/>
      <c r="L28" s="25"/>
      <c r="M28" s="1"/>
      <c r="N28" s="4"/>
    </row>
    <row r="29" spans="1:23" x14ac:dyDescent="0.2">
      <c r="A29" s="1"/>
      <c r="B29" s="37" t="s">
        <v>40</v>
      </c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1"/>
      <c r="N29" s="4"/>
    </row>
    <row r="30" spans="1:23" x14ac:dyDescent="0.2">
      <c r="A30" s="1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1"/>
    </row>
  </sheetData>
  <sheetProtection algorithmName="SHA-512" hashValue="bWj0yS38h4+leJhH7kH+1wQ1WXkJfNdxLQrvHtB0ZwPTuiaH3bfO+pP8G294X6zqD6O5RAJuBsYLg04atspgtw==" saltValue="gQMsnGmUNSR1PspbWrbs8g==" spinCount="100000" sheet="1" objects="1" scenarios="1" selectLockedCells="1"/>
  <mergeCells count="4">
    <mergeCell ref="O5:O6"/>
    <mergeCell ref="R5:W5"/>
    <mergeCell ref="O16:W17"/>
    <mergeCell ref="B29:L30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5</vt:i4>
      </vt:variant>
    </vt:vector>
  </HeadingPairs>
  <TitlesOfParts>
    <vt:vector size="6" baseType="lpstr">
      <vt:lpstr>Glare beoordelingsmodel</vt:lpstr>
      <vt:lpstr>Rve</vt:lpstr>
      <vt:lpstr>Rvi</vt:lpstr>
      <vt:lpstr>Tv</vt:lpstr>
      <vt:lpstr>Tvn_diff</vt:lpstr>
      <vt:lpstr>Tvn_n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Ilse Dijkstra-Nugteren</dc:creator>
  <cp:lastModifiedBy>Anna Verbrugge</cp:lastModifiedBy>
  <dcterms:created xsi:type="dcterms:W3CDTF">2023-01-31T11:34:21Z</dcterms:created>
  <dcterms:modified xsi:type="dcterms:W3CDTF">2024-04-04T12:42:25Z</dcterms:modified>
</cp:coreProperties>
</file>